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'Sheet1'!$A$1:$V$30</definedName>
  </definedNames>
  <calcPr fullCalcOnLoad="1"/>
</workbook>
</file>

<file path=xl/sharedStrings.xml><?xml version="1.0" encoding="utf-8"?>
<sst xmlns="http://schemas.openxmlformats.org/spreadsheetml/2006/main" count="251" uniqueCount="61">
  <si>
    <t>HOME  ROTATION</t>
  </si>
  <si>
    <t>Name</t>
  </si>
  <si>
    <t>GS</t>
  </si>
  <si>
    <t>H#</t>
  </si>
  <si>
    <t>V#</t>
  </si>
  <si>
    <t>Check</t>
  </si>
  <si>
    <t>A</t>
  </si>
  <si>
    <t>B</t>
  </si>
  <si>
    <t>E</t>
  </si>
  <si>
    <t>C</t>
  </si>
  <si>
    <t>D</t>
  </si>
  <si>
    <t>F</t>
  </si>
  <si>
    <t>G</t>
  </si>
  <si>
    <t>H</t>
  </si>
  <si>
    <t>I</t>
  </si>
  <si>
    <t>J</t>
  </si>
  <si>
    <t xml:space="preserve"> </t>
  </si>
  <si>
    <t>ROAD  ROTATION</t>
  </si>
  <si>
    <t>4/5</t>
  </si>
  <si>
    <t>5/29</t>
  </si>
  <si>
    <t>6/5</t>
  </si>
  <si>
    <t>4/17</t>
  </si>
  <si>
    <t>4/29</t>
  </si>
  <si>
    <t>5/11</t>
  </si>
  <si>
    <t xml:space="preserve">   Feb</t>
  </si>
  <si>
    <t xml:space="preserve">   Mar</t>
  </si>
  <si>
    <t xml:space="preserve">   Apr</t>
  </si>
  <si>
    <t>May</t>
  </si>
  <si>
    <t xml:space="preserve">   Jun</t>
  </si>
  <si>
    <t xml:space="preserve">   Jul</t>
  </si>
  <si>
    <t xml:space="preserve">   Aug</t>
  </si>
  <si>
    <t>Note:  There is an "off-day" between game 4 &amp; 5 in every series</t>
  </si>
  <si>
    <t>4/11</t>
  </si>
  <si>
    <t>4/23</t>
  </si>
  <si>
    <t>5/5</t>
  </si>
  <si>
    <t>5/17</t>
  </si>
  <si>
    <t>5/23</t>
  </si>
  <si>
    <t>6/17</t>
  </si>
  <si>
    <t>6/29</t>
  </si>
  <si>
    <t>6/11</t>
  </si>
  <si>
    <t>6/23</t>
  </si>
  <si>
    <t>7/15</t>
  </si>
  <si>
    <t>7/31</t>
  </si>
  <si>
    <t>8/16</t>
  </si>
  <si>
    <t>7/23</t>
  </si>
  <si>
    <t>8/24</t>
  </si>
  <si>
    <t>9/17</t>
  </si>
  <si>
    <t>9/25</t>
  </si>
  <si>
    <t>10/3</t>
  </si>
  <si>
    <t>11/12</t>
  </si>
  <si>
    <t>10/11</t>
  </si>
  <si>
    <t>11/4</t>
  </si>
  <si>
    <t>xxx</t>
  </si>
  <si>
    <t>Date</t>
  </si>
  <si>
    <t>Opp</t>
  </si>
  <si>
    <t>First Half</t>
  </si>
  <si>
    <t>Second Half</t>
  </si>
  <si>
    <t>(Note: to adjust pitchers' starts above, just</t>
  </si>
  <si>
    <t>change the letters in the grid to the left)</t>
  </si>
  <si>
    <t>(Note: Fill in your team's schedule/dates in the yellow areas.)</t>
  </si>
  <si>
    <t>2015 Hi-Lo Team Name 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</si>
</sst>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 horizontal="center" vertical="center"/>
    </xf>
    <xf numFmtId="49" fontId="9" fillId="3" borderId="39" xfId="0" applyNumberFormat="1" applyFont="1" applyFill="1" applyBorder="1" applyAlignment="1">
      <alignment horizontal="center" vertical="center"/>
    </xf>
    <xf numFmtId="49" fontId="9" fillId="3" borderId="40" xfId="0" applyNumberFormat="1" applyFont="1" applyFill="1" applyBorder="1" applyAlignment="1">
      <alignment horizontal="center" vertical="center"/>
    </xf>
    <xf numFmtId="49" fontId="9" fillId="3" borderId="41" xfId="0" applyNumberFormat="1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horizontal="center" vertical="center"/>
    </xf>
    <xf numFmtId="49" fontId="9" fillId="3" borderId="34" xfId="0" applyNumberFormat="1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90" zoomScaleNormal="90" workbookViewId="0" topLeftCell="A1">
      <selection activeCell="R6" sqref="R6"/>
    </sheetView>
  </sheetViews>
  <sheetFormatPr defaultColWidth="9.140625" defaultRowHeight="12.75"/>
  <cols>
    <col min="1" max="1" width="5.57421875" style="8" bestFit="1" customWidth="1"/>
    <col min="2" max="8" width="4.7109375" style="0" customWidth="1"/>
    <col min="9" max="9" width="2.7109375" style="0" customWidth="1"/>
    <col min="10" max="15" width="4.7109375" style="0" customWidth="1"/>
    <col min="16" max="16" width="2.7109375" style="0" customWidth="1"/>
    <col min="17" max="17" width="2.28125" style="0" customWidth="1"/>
    <col min="18" max="18" width="18.7109375" style="0" customWidth="1"/>
    <col min="19" max="20" width="4.57421875" style="0" customWidth="1"/>
    <col min="21" max="21" width="4.57421875" style="5" customWidth="1"/>
    <col min="22" max="22" width="9.140625" style="5" customWidth="1"/>
  </cols>
  <sheetData>
    <row r="1" spans="2:18" ht="35.25">
      <c r="B1" s="83" t="s">
        <v>60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2:18" ht="15.75">
      <c r="B2" s="80" t="s">
        <v>59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96"/>
      <c r="N2" s="95"/>
      <c r="O2" s="95"/>
      <c r="P2" s="95"/>
      <c r="Q2" s="95"/>
      <c r="R2" s="95"/>
    </row>
    <row r="3" ht="15.75">
      <c r="C3" s="9" t="s">
        <v>0</v>
      </c>
    </row>
    <row r="4" spans="2:15" ht="16.5" thickBot="1">
      <c r="B4" s="1"/>
      <c r="D4" s="9" t="s">
        <v>55</v>
      </c>
      <c r="E4" s="1"/>
      <c r="F4" s="1"/>
      <c r="G4" s="1"/>
      <c r="H4" s="1"/>
      <c r="I4" s="1"/>
      <c r="J4" s="1"/>
      <c r="K4" s="9" t="s">
        <v>56</v>
      </c>
      <c r="L4" s="1"/>
      <c r="M4" s="1"/>
      <c r="N4" s="1"/>
      <c r="O4" s="1"/>
    </row>
    <row r="5" spans="2:18" ht="39.75" customHeight="1" thickTop="1">
      <c r="B5" s="53" t="s">
        <v>24</v>
      </c>
      <c r="C5" s="54"/>
      <c r="D5" s="55" t="s">
        <v>25</v>
      </c>
      <c r="E5" s="56"/>
      <c r="F5" s="57" t="s">
        <v>26</v>
      </c>
      <c r="G5" s="58"/>
      <c r="H5" s="59" t="s">
        <v>27</v>
      </c>
      <c r="I5" s="72"/>
      <c r="J5" s="57" t="s">
        <v>28</v>
      </c>
      <c r="K5" s="60"/>
      <c r="L5" s="57" t="s">
        <v>29</v>
      </c>
      <c r="M5" s="60"/>
      <c r="N5" s="57" t="s">
        <v>30</v>
      </c>
      <c r="O5" s="37"/>
      <c r="R5" s="85">
        <v>2015</v>
      </c>
    </row>
    <row r="6" spans="2:22" ht="16.5" thickBot="1">
      <c r="B6" s="21">
        <v>1</v>
      </c>
      <c r="C6" s="43">
        <v>2</v>
      </c>
      <c r="D6" s="22">
        <v>3</v>
      </c>
      <c r="E6" s="48">
        <v>4</v>
      </c>
      <c r="F6" s="24">
        <v>5</v>
      </c>
      <c r="G6" s="49">
        <v>6</v>
      </c>
      <c r="H6" s="23">
        <v>7</v>
      </c>
      <c r="I6" s="73"/>
      <c r="J6" s="39">
        <v>8</v>
      </c>
      <c r="K6" s="23">
        <v>9</v>
      </c>
      <c r="L6" s="39">
        <v>10</v>
      </c>
      <c r="M6" s="23">
        <v>11</v>
      </c>
      <c r="N6" s="39">
        <v>12</v>
      </c>
      <c r="O6" s="23">
        <v>13</v>
      </c>
      <c r="R6" s="7" t="s">
        <v>1</v>
      </c>
      <c r="S6" s="6" t="s">
        <v>2</v>
      </c>
      <c r="T6" s="6" t="s">
        <v>3</v>
      </c>
      <c r="U6" s="6" t="s">
        <v>4</v>
      </c>
      <c r="V6" s="6" t="s">
        <v>5</v>
      </c>
    </row>
    <row r="7" spans="1:22" ht="14.25" thickBot="1" thickTop="1">
      <c r="A7" s="71" t="s">
        <v>53</v>
      </c>
      <c r="B7" s="86" t="s">
        <v>32</v>
      </c>
      <c r="C7" s="87" t="s">
        <v>33</v>
      </c>
      <c r="D7" s="88" t="s">
        <v>34</v>
      </c>
      <c r="E7" s="87" t="s">
        <v>35</v>
      </c>
      <c r="F7" s="86" t="s">
        <v>19</v>
      </c>
      <c r="G7" s="89" t="s">
        <v>39</v>
      </c>
      <c r="H7" s="89" t="s">
        <v>40</v>
      </c>
      <c r="I7" s="90"/>
      <c r="J7" s="88" t="s">
        <v>41</v>
      </c>
      <c r="K7" s="87" t="s">
        <v>42</v>
      </c>
      <c r="L7" s="86" t="s">
        <v>43</v>
      </c>
      <c r="M7" s="89" t="s">
        <v>47</v>
      </c>
      <c r="N7" s="88" t="s">
        <v>48</v>
      </c>
      <c r="O7" s="87" t="s">
        <v>49</v>
      </c>
      <c r="Q7" s="25" t="s">
        <v>6</v>
      </c>
      <c r="R7" s="76"/>
      <c r="S7" s="27">
        <v>40</v>
      </c>
      <c r="T7" s="14">
        <f>COUNTIF(B9:O16,"=A")</f>
        <v>20</v>
      </c>
      <c r="U7" s="15">
        <f>COUNTIF(B22:O29,"=A")</f>
        <v>20</v>
      </c>
      <c r="V7" s="5">
        <f>SUM(T7+U7-S7)</f>
        <v>0</v>
      </c>
    </row>
    <row r="8" spans="1:22" ht="14.25" thickBot="1" thickTop="1">
      <c r="A8" s="71" t="s">
        <v>54</v>
      </c>
      <c r="B8" s="91" t="s">
        <v>52</v>
      </c>
      <c r="C8" s="92" t="s">
        <v>52</v>
      </c>
      <c r="D8" s="91" t="s">
        <v>52</v>
      </c>
      <c r="E8" s="92" t="s">
        <v>52</v>
      </c>
      <c r="F8" s="91" t="s">
        <v>52</v>
      </c>
      <c r="G8" s="92" t="s">
        <v>52</v>
      </c>
      <c r="H8" s="93" t="s">
        <v>52</v>
      </c>
      <c r="I8" s="94"/>
      <c r="J8" s="91" t="s">
        <v>52</v>
      </c>
      <c r="K8" s="92" t="s">
        <v>52</v>
      </c>
      <c r="L8" s="91" t="s">
        <v>52</v>
      </c>
      <c r="M8" s="93" t="s">
        <v>52</v>
      </c>
      <c r="N8" s="91" t="s">
        <v>52</v>
      </c>
      <c r="O8" s="92" t="s">
        <v>52</v>
      </c>
      <c r="P8" s="1"/>
      <c r="Q8" s="26" t="s">
        <v>7</v>
      </c>
      <c r="R8" s="77"/>
      <c r="S8" s="28">
        <v>40</v>
      </c>
      <c r="T8" s="16">
        <f>COUNTIF(B9:O16,"=B")</f>
        <v>21</v>
      </c>
      <c r="U8" s="17">
        <f>COUNTIF(B22:O29,"=B")</f>
        <v>19</v>
      </c>
      <c r="V8" s="5">
        <f aca="true" t="shared" si="0" ref="V8:V16">SUM(T8+U8-S8)</f>
        <v>0</v>
      </c>
    </row>
    <row r="9" spans="1:22" ht="16.5" thickTop="1">
      <c r="A9" s="8">
        <v>1</v>
      </c>
      <c r="B9" s="51" t="s">
        <v>6</v>
      </c>
      <c r="C9" s="52" t="s">
        <v>6</v>
      </c>
      <c r="D9" s="45" t="s">
        <v>6</v>
      </c>
      <c r="E9" s="32" t="s">
        <v>6</v>
      </c>
      <c r="F9" s="45" t="s">
        <v>7</v>
      </c>
      <c r="G9" s="20" t="s">
        <v>7</v>
      </c>
      <c r="H9" s="36" t="s">
        <v>6</v>
      </c>
      <c r="I9" s="74"/>
      <c r="J9" s="40" t="s">
        <v>6</v>
      </c>
      <c r="K9" s="36" t="s">
        <v>6</v>
      </c>
      <c r="L9" s="40" t="s">
        <v>6</v>
      </c>
      <c r="M9" s="33" t="s">
        <v>6</v>
      </c>
      <c r="N9" s="14" t="s">
        <v>6</v>
      </c>
      <c r="O9" s="33" t="s">
        <v>6</v>
      </c>
      <c r="P9" s="1"/>
      <c r="Q9" s="26" t="s">
        <v>9</v>
      </c>
      <c r="R9" s="77"/>
      <c r="S9" s="28">
        <v>38</v>
      </c>
      <c r="T9" s="16">
        <f>COUNTIF(B9:O16,"=C")</f>
        <v>19</v>
      </c>
      <c r="U9" s="17">
        <f>COUNTIF(B22:O29,"=C")</f>
        <v>19</v>
      </c>
      <c r="V9" s="5">
        <f t="shared" si="0"/>
        <v>0</v>
      </c>
    </row>
    <row r="10" spans="1:22" ht="15.75">
      <c r="A10" s="8">
        <v>2</v>
      </c>
      <c r="B10" s="10" t="s">
        <v>7</v>
      </c>
      <c r="C10" s="11" t="s">
        <v>7</v>
      </c>
      <c r="D10" s="46" t="s">
        <v>7</v>
      </c>
      <c r="E10" s="11" t="s">
        <v>7</v>
      </c>
      <c r="F10" s="46" t="s">
        <v>6</v>
      </c>
      <c r="G10" s="17" t="s">
        <v>6</v>
      </c>
      <c r="H10" s="34" t="s">
        <v>7</v>
      </c>
      <c r="I10" s="74"/>
      <c r="J10" s="16" t="s">
        <v>7</v>
      </c>
      <c r="K10" s="17" t="s">
        <v>7</v>
      </c>
      <c r="L10" s="16" t="s">
        <v>7</v>
      </c>
      <c r="M10" s="34" t="s">
        <v>7</v>
      </c>
      <c r="N10" s="16" t="s">
        <v>7</v>
      </c>
      <c r="O10" s="34" t="s">
        <v>7</v>
      </c>
      <c r="P10" s="1"/>
      <c r="Q10" s="26" t="s">
        <v>10</v>
      </c>
      <c r="R10" s="77"/>
      <c r="S10" s="28">
        <v>18</v>
      </c>
      <c r="T10" s="16">
        <f>COUNTIF(B9:O16,"=D")</f>
        <v>6</v>
      </c>
      <c r="U10" s="17">
        <f>COUNTIF(B22:O29,"=D")</f>
        <v>12</v>
      </c>
      <c r="V10" s="5">
        <f t="shared" si="0"/>
        <v>0</v>
      </c>
    </row>
    <row r="11" spans="1:22" ht="15.75">
      <c r="A11" s="8">
        <v>3</v>
      </c>
      <c r="B11" s="10" t="s">
        <v>9</v>
      </c>
      <c r="C11" s="11" t="s">
        <v>9</v>
      </c>
      <c r="D11" s="46" t="s">
        <v>9</v>
      </c>
      <c r="E11" s="11" t="s">
        <v>9</v>
      </c>
      <c r="F11" s="46" t="s">
        <v>9</v>
      </c>
      <c r="G11" s="17" t="s">
        <v>9</v>
      </c>
      <c r="H11" s="34" t="s">
        <v>9</v>
      </c>
      <c r="I11" s="74"/>
      <c r="J11" s="10" t="s">
        <v>9</v>
      </c>
      <c r="K11" s="11" t="s">
        <v>9</v>
      </c>
      <c r="L11" s="16" t="s">
        <v>9</v>
      </c>
      <c r="M11" s="34" t="s">
        <v>9</v>
      </c>
      <c r="N11" s="16" t="s">
        <v>9</v>
      </c>
      <c r="O11" s="34" t="s">
        <v>9</v>
      </c>
      <c r="P11" s="1"/>
      <c r="Q11" s="26" t="s">
        <v>8</v>
      </c>
      <c r="R11" s="77"/>
      <c r="S11" s="28">
        <v>11</v>
      </c>
      <c r="T11" s="16">
        <f>COUNTIF(B9:O16,"=E")</f>
        <v>5</v>
      </c>
      <c r="U11" s="17">
        <f>COUNTIF(B22:O29,"=E")</f>
        <v>6</v>
      </c>
      <c r="V11" s="5">
        <f t="shared" si="0"/>
        <v>0</v>
      </c>
    </row>
    <row r="12" spans="1:22" ht="16.5" thickBot="1">
      <c r="A12" s="8">
        <v>4</v>
      </c>
      <c r="B12" s="12" t="s">
        <v>10</v>
      </c>
      <c r="C12" s="13" t="s">
        <v>10</v>
      </c>
      <c r="D12" s="47" t="s">
        <v>10</v>
      </c>
      <c r="E12" s="13" t="s">
        <v>10</v>
      </c>
      <c r="F12" s="47" t="s">
        <v>10</v>
      </c>
      <c r="G12" s="19" t="s">
        <v>10</v>
      </c>
      <c r="H12" s="35" t="s">
        <v>12</v>
      </c>
      <c r="I12" s="74"/>
      <c r="J12" s="18" t="s">
        <v>12</v>
      </c>
      <c r="K12" s="35" t="s">
        <v>8</v>
      </c>
      <c r="L12" s="12" t="s">
        <v>11</v>
      </c>
      <c r="M12" s="42" t="s">
        <v>11</v>
      </c>
      <c r="N12" s="12" t="s">
        <v>11</v>
      </c>
      <c r="O12" s="50" t="s">
        <v>11</v>
      </c>
      <c r="P12" s="1"/>
      <c r="Q12" s="26" t="s">
        <v>11</v>
      </c>
      <c r="R12" s="78"/>
      <c r="S12" s="28">
        <v>4</v>
      </c>
      <c r="T12" s="16">
        <f>COUNTIF(B9:O16,"=F")</f>
        <v>4</v>
      </c>
      <c r="U12" s="17">
        <f>COUNTIF(B22:O29,"=F")</f>
        <v>0</v>
      </c>
      <c r="V12" s="5">
        <f t="shared" si="0"/>
        <v>0</v>
      </c>
    </row>
    <row r="13" spans="1:22" ht="17.25" thickBot="1" thickTop="1">
      <c r="A13" s="8">
        <v>5</v>
      </c>
      <c r="B13" s="61" t="s">
        <v>8</v>
      </c>
      <c r="C13" s="44" t="s">
        <v>8</v>
      </c>
      <c r="D13" s="62" t="s">
        <v>8</v>
      </c>
      <c r="E13" s="63" t="s">
        <v>8</v>
      </c>
      <c r="F13" s="62" t="s">
        <v>7</v>
      </c>
      <c r="G13" s="63" t="s">
        <v>7</v>
      </c>
      <c r="H13" s="64" t="s">
        <v>6</v>
      </c>
      <c r="I13" s="67"/>
      <c r="J13" s="65" t="s">
        <v>6</v>
      </c>
      <c r="K13" s="66" t="s">
        <v>6</v>
      </c>
      <c r="L13" s="68" t="s">
        <v>6</v>
      </c>
      <c r="M13" s="66" t="s">
        <v>6</v>
      </c>
      <c r="N13" s="68" t="s">
        <v>6</v>
      </c>
      <c r="O13" s="66" t="s">
        <v>6</v>
      </c>
      <c r="P13" s="1"/>
      <c r="Q13" s="26" t="s">
        <v>12</v>
      </c>
      <c r="R13" s="78"/>
      <c r="S13" s="28">
        <v>3</v>
      </c>
      <c r="T13" s="16">
        <f>COUNTIF(B9:O16,"=G")</f>
        <v>2</v>
      </c>
      <c r="U13" s="17">
        <f>COUNTIF(B22:O29,"=G")</f>
        <v>1</v>
      </c>
      <c r="V13" s="5">
        <f t="shared" si="0"/>
        <v>0</v>
      </c>
    </row>
    <row r="14" spans="2:22" ht="16.5" thickTop="1">
      <c r="B14" s="2"/>
      <c r="C14" s="2"/>
      <c r="D14" s="2"/>
      <c r="E14" s="2"/>
      <c r="H14" s="8"/>
      <c r="I14" s="8">
        <v>6</v>
      </c>
      <c r="J14" s="16" t="s">
        <v>7</v>
      </c>
      <c r="K14" s="34" t="s">
        <v>7</v>
      </c>
      <c r="L14" s="16" t="s">
        <v>7</v>
      </c>
      <c r="M14" s="34" t="s">
        <v>7</v>
      </c>
      <c r="N14" s="16" t="s">
        <v>7</v>
      </c>
      <c r="O14" s="34" t="s">
        <v>7</v>
      </c>
      <c r="P14" s="1"/>
      <c r="Q14" s="26" t="s">
        <v>13</v>
      </c>
      <c r="R14" s="77"/>
      <c r="S14" s="28">
        <v>0</v>
      </c>
      <c r="T14" s="16">
        <f>COUNTIF(B9:O16,"=H")</f>
        <v>0</v>
      </c>
      <c r="U14" s="17">
        <f>COUNTIF(B22:O29,"=H")</f>
        <v>0</v>
      </c>
      <c r="V14" s="5">
        <f t="shared" si="0"/>
        <v>0</v>
      </c>
    </row>
    <row r="15" spans="2:22" ht="16.5" thickBot="1">
      <c r="B15" s="2"/>
      <c r="C15" s="2"/>
      <c r="D15" s="2"/>
      <c r="E15" s="2"/>
      <c r="F15" s="2"/>
      <c r="G15" s="3"/>
      <c r="H15" s="8"/>
      <c r="I15" s="8">
        <v>7</v>
      </c>
      <c r="J15" s="41" t="s">
        <v>9</v>
      </c>
      <c r="K15" s="38" t="s">
        <v>9</v>
      </c>
      <c r="L15" s="41" t="s">
        <v>9</v>
      </c>
      <c r="M15" s="35" t="s">
        <v>9</v>
      </c>
      <c r="N15" s="18" t="s">
        <v>9</v>
      </c>
      <c r="O15" s="35" t="s">
        <v>9</v>
      </c>
      <c r="P15" s="1"/>
      <c r="Q15" s="26" t="s">
        <v>14</v>
      </c>
      <c r="R15" s="77"/>
      <c r="S15" s="28">
        <v>0</v>
      </c>
      <c r="T15" s="16">
        <f>COUNTIF(B9:O16,"=I")</f>
        <v>0</v>
      </c>
      <c r="U15" s="17">
        <f>COUNTIF(B22:O29,"=I")</f>
        <v>0</v>
      </c>
      <c r="V15" s="5">
        <f t="shared" si="0"/>
        <v>0</v>
      </c>
    </row>
    <row r="16" spans="2:22" ht="17.25" thickBot="1" thickTop="1">
      <c r="B16" s="2"/>
      <c r="C16" s="75" t="s">
        <v>17</v>
      </c>
      <c r="D16" s="2"/>
      <c r="E16" s="2"/>
      <c r="F16" s="2"/>
      <c r="G16" s="3"/>
      <c r="H16" s="3"/>
      <c r="I16" s="3"/>
      <c r="J16" s="3"/>
      <c r="K16" s="3"/>
      <c r="M16" s="3"/>
      <c r="P16" s="1"/>
      <c r="Q16" s="30" t="s">
        <v>15</v>
      </c>
      <c r="R16" s="79" t="s">
        <v>16</v>
      </c>
      <c r="S16" s="29">
        <v>0</v>
      </c>
      <c r="T16" s="18">
        <f>COUNTIF(B9:O16,"=J")</f>
        <v>0</v>
      </c>
      <c r="U16" s="19">
        <f>COUNTIF(B22:O29,"=J")</f>
        <v>0</v>
      </c>
      <c r="V16" s="5">
        <f t="shared" si="0"/>
        <v>0</v>
      </c>
    </row>
    <row r="17" spans="2:21" ht="17.25" thickBot="1" thickTop="1">
      <c r="B17" s="4"/>
      <c r="D17" s="9" t="s">
        <v>55</v>
      </c>
      <c r="E17" s="4"/>
      <c r="F17" s="4"/>
      <c r="G17" s="5"/>
      <c r="H17" s="5"/>
      <c r="I17" s="5"/>
      <c r="J17" s="5"/>
      <c r="K17" s="9" t="s">
        <v>56</v>
      </c>
      <c r="L17" s="5"/>
      <c r="M17" s="5"/>
      <c r="N17" s="5"/>
      <c r="O17" s="5"/>
      <c r="S17" s="5">
        <f>SUM(S7:S16)</f>
        <v>154</v>
      </c>
      <c r="T17" s="5">
        <f>SUM(T7:T16)</f>
        <v>77</v>
      </c>
      <c r="U17" s="5">
        <f>SUM(U7:U16)</f>
        <v>77</v>
      </c>
    </row>
    <row r="18" spans="2:15" ht="39.75" customHeight="1" thickTop="1">
      <c r="B18" s="53" t="s">
        <v>24</v>
      </c>
      <c r="C18" s="54"/>
      <c r="D18" s="55" t="s">
        <v>25</v>
      </c>
      <c r="E18" s="56"/>
      <c r="F18" s="57" t="s">
        <v>26</v>
      </c>
      <c r="G18" s="58"/>
      <c r="H18" s="59" t="s">
        <v>27</v>
      </c>
      <c r="I18" s="72"/>
      <c r="J18" s="57" t="s">
        <v>28</v>
      </c>
      <c r="K18" s="60"/>
      <c r="L18" s="57" t="s">
        <v>29</v>
      </c>
      <c r="M18" s="60"/>
      <c r="N18" s="57" t="s">
        <v>30</v>
      </c>
      <c r="O18" s="37"/>
    </row>
    <row r="19" spans="2:22" ht="16.5" customHeight="1" thickBot="1">
      <c r="B19" s="21">
        <v>1</v>
      </c>
      <c r="C19" s="43">
        <v>2</v>
      </c>
      <c r="D19" s="22">
        <v>3</v>
      </c>
      <c r="E19" s="48">
        <v>4</v>
      </c>
      <c r="F19" s="24">
        <v>5</v>
      </c>
      <c r="G19" s="49">
        <v>6</v>
      </c>
      <c r="H19" s="23">
        <v>7</v>
      </c>
      <c r="I19" s="73"/>
      <c r="J19" s="39">
        <v>8</v>
      </c>
      <c r="K19" s="23">
        <v>9</v>
      </c>
      <c r="L19" s="39">
        <v>10</v>
      </c>
      <c r="M19" s="23">
        <v>11</v>
      </c>
      <c r="N19" s="39">
        <v>12</v>
      </c>
      <c r="O19" s="23">
        <v>13</v>
      </c>
      <c r="R19" s="80" t="s">
        <v>57</v>
      </c>
      <c r="S19" s="80"/>
      <c r="T19" s="80"/>
      <c r="U19" s="81"/>
      <c r="V19" s="82"/>
    </row>
    <row r="20" spans="1:22" ht="14.25" thickBot="1" thickTop="1">
      <c r="A20" s="71" t="s">
        <v>53</v>
      </c>
      <c r="B20" s="86" t="s">
        <v>18</v>
      </c>
      <c r="C20" s="87" t="s">
        <v>21</v>
      </c>
      <c r="D20" s="88" t="s">
        <v>22</v>
      </c>
      <c r="E20" s="87" t="s">
        <v>23</v>
      </c>
      <c r="F20" s="86" t="s">
        <v>36</v>
      </c>
      <c r="G20" s="89" t="s">
        <v>20</v>
      </c>
      <c r="H20" s="89" t="s">
        <v>37</v>
      </c>
      <c r="I20" s="90"/>
      <c r="J20" s="88" t="s">
        <v>38</v>
      </c>
      <c r="K20" s="87" t="s">
        <v>44</v>
      </c>
      <c r="L20" s="86" t="s">
        <v>45</v>
      </c>
      <c r="M20" s="89" t="s">
        <v>46</v>
      </c>
      <c r="N20" s="88" t="s">
        <v>50</v>
      </c>
      <c r="O20" s="87" t="s">
        <v>51</v>
      </c>
      <c r="R20" s="80" t="s">
        <v>58</v>
      </c>
      <c r="S20" s="80"/>
      <c r="T20" s="80"/>
      <c r="U20" s="81"/>
      <c r="V20" s="82"/>
    </row>
    <row r="21" spans="1:15" ht="14.25" thickBot="1" thickTop="1">
      <c r="A21" s="71" t="s">
        <v>54</v>
      </c>
      <c r="B21" s="91" t="s">
        <v>52</v>
      </c>
      <c r="C21" s="92" t="s">
        <v>52</v>
      </c>
      <c r="D21" s="91" t="s">
        <v>52</v>
      </c>
      <c r="E21" s="92" t="s">
        <v>52</v>
      </c>
      <c r="F21" s="91" t="s">
        <v>52</v>
      </c>
      <c r="G21" s="92" t="s">
        <v>52</v>
      </c>
      <c r="H21" s="93" t="s">
        <v>52</v>
      </c>
      <c r="I21" s="94"/>
      <c r="J21" s="91" t="s">
        <v>52</v>
      </c>
      <c r="K21" s="92" t="s">
        <v>52</v>
      </c>
      <c r="L21" s="91" t="s">
        <v>52</v>
      </c>
      <c r="M21" s="93" t="s">
        <v>52</v>
      </c>
      <c r="N21" s="91" t="s">
        <v>52</v>
      </c>
      <c r="O21" s="92" t="s">
        <v>52</v>
      </c>
    </row>
    <row r="22" spans="1:17" ht="16.5" thickTop="1">
      <c r="A22" s="8">
        <v>1</v>
      </c>
      <c r="B22" s="51" t="s">
        <v>6</v>
      </c>
      <c r="C22" s="52" t="s">
        <v>6</v>
      </c>
      <c r="D22" s="45" t="s">
        <v>6</v>
      </c>
      <c r="E22" s="32" t="s">
        <v>6</v>
      </c>
      <c r="F22" s="45" t="s">
        <v>6</v>
      </c>
      <c r="G22" s="20" t="s">
        <v>6</v>
      </c>
      <c r="H22" s="36" t="s">
        <v>6</v>
      </c>
      <c r="I22" s="74"/>
      <c r="J22" s="40" t="s">
        <v>6</v>
      </c>
      <c r="K22" s="36" t="s">
        <v>6</v>
      </c>
      <c r="L22" s="40" t="s">
        <v>6</v>
      </c>
      <c r="M22" s="33" t="s">
        <v>6</v>
      </c>
      <c r="N22" s="14" t="s">
        <v>6</v>
      </c>
      <c r="O22" s="33" t="s">
        <v>6</v>
      </c>
      <c r="Q22" s="2"/>
    </row>
    <row r="23" spans="1:17" ht="15.75">
      <c r="A23" s="8">
        <v>2</v>
      </c>
      <c r="B23" s="10" t="s">
        <v>7</v>
      </c>
      <c r="C23" s="11" t="s">
        <v>7</v>
      </c>
      <c r="D23" s="46" t="s">
        <v>7</v>
      </c>
      <c r="E23" s="11" t="s">
        <v>7</v>
      </c>
      <c r="F23" s="46" t="s">
        <v>7</v>
      </c>
      <c r="G23" s="17" t="s">
        <v>7</v>
      </c>
      <c r="H23" s="34" t="s">
        <v>7</v>
      </c>
      <c r="I23" s="74"/>
      <c r="J23" s="16" t="s">
        <v>7</v>
      </c>
      <c r="K23" s="17" t="s">
        <v>7</v>
      </c>
      <c r="L23" s="16" t="s">
        <v>7</v>
      </c>
      <c r="M23" s="34" t="s">
        <v>7</v>
      </c>
      <c r="N23" s="16" t="s">
        <v>7</v>
      </c>
      <c r="O23" s="34" t="s">
        <v>7</v>
      </c>
      <c r="P23" s="1"/>
      <c r="Q23" s="2"/>
    </row>
    <row r="24" spans="1:17" ht="15.75">
      <c r="A24" s="8">
        <v>3</v>
      </c>
      <c r="B24" s="10" t="s">
        <v>9</v>
      </c>
      <c r="C24" s="11" t="s">
        <v>9</v>
      </c>
      <c r="D24" s="46" t="s">
        <v>9</v>
      </c>
      <c r="E24" s="11" t="s">
        <v>9</v>
      </c>
      <c r="F24" s="46" t="s">
        <v>9</v>
      </c>
      <c r="G24" s="17" t="s">
        <v>9</v>
      </c>
      <c r="H24" s="34" t="s">
        <v>9</v>
      </c>
      <c r="I24" s="74"/>
      <c r="J24" s="10" t="s">
        <v>9</v>
      </c>
      <c r="K24" s="11" t="s">
        <v>9</v>
      </c>
      <c r="L24" s="16" t="s">
        <v>9</v>
      </c>
      <c r="M24" s="34" t="s">
        <v>9</v>
      </c>
      <c r="N24" s="16" t="s">
        <v>9</v>
      </c>
      <c r="O24" s="34" t="s">
        <v>9</v>
      </c>
      <c r="P24" s="1"/>
      <c r="Q24" s="2"/>
    </row>
    <row r="25" spans="1:17" ht="16.5" thickBot="1">
      <c r="A25" s="8">
        <v>4</v>
      </c>
      <c r="B25" s="12" t="s">
        <v>10</v>
      </c>
      <c r="C25" s="13" t="s">
        <v>10</v>
      </c>
      <c r="D25" s="47" t="s">
        <v>10</v>
      </c>
      <c r="E25" s="13" t="s">
        <v>10</v>
      </c>
      <c r="F25" s="47" t="s">
        <v>10</v>
      </c>
      <c r="G25" s="19" t="s">
        <v>10</v>
      </c>
      <c r="H25" s="35" t="s">
        <v>12</v>
      </c>
      <c r="I25" s="74"/>
      <c r="J25" s="18" t="s">
        <v>10</v>
      </c>
      <c r="K25" s="35" t="s">
        <v>10</v>
      </c>
      <c r="L25" s="12" t="s">
        <v>10</v>
      </c>
      <c r="M25" s="42" t="s">
        <v>10</v>
      </c>
      <c r="N25" s="12" t="s">
        <v>10</v>
      </c>
      <c r="O25" s="50" t="s">
        <v>10</v>
      </c>
      <c r="P25" s="1"/>
      <c r="Q25" s="2"/>
    </row>
    <row r="26" spans="1:17" ht="17.25" thickBot="1" thickTop="1">
      <c r="A26" s="8">
        <v>5</v>
      </c>
      <c r="B26" s="61" t="s">
        <v>8</v>
      </c>
      <c r="C26" s="44" t="s">
        <v>8</v>
      </c>
      <c r="D26" s="62" t="s">
        <v>8</v>
      </c>
      <c r="E26" s="63" t="s">
        <v>8</v>
      </c>
      <c r="F26" s="62" t="s">
        <v>8</v>
      </c>
      <c r="G26" s="63" t="s">
        <v>8</v>
      </c>
      <c r="H26" s="64" t="s">
        <v>6</v>
      </c>
      <c r="I26" s="67"/>
      <c r="J26" s="14" t="s">
        <v>6</v>
      </c>
      <c r="K26" s="69" t="s">
        <v>6</v>
      </c>
      <c r="L26" s="70" t="s">
        <v>6</v>
      </c>
      <c r="M26" s="69" t="s">
        <v>6</v>
      </c>
      <c r="N26" s="70" t="s">
        <v>6</v>
      </c>
      <c r="O26" s="69" t="s">
        <v>6</v>
      </c>
      <c r="P26" s="1"/>
      <c r="Q26" s="2"/>
    </row>
    <row r="27" spans="2:17" ht="16.5" thickTop="1">
      <c r="B27" s="2"/>
      <c r="C27" s="2"/>
      <c r="D27" s="2"/>
      <c r="E27" s="2"/>
      <c r="H27" s="8"/>
      <c r="I27" s="8">
        <v>6</v>
      </c>
      <c r="J27" s="40" t="s">
        <v>7</v>
      </c>
      <c r="K27" s="36" t="s">
        <v>7</v>
      </c>
      <c r="L27" s="40" t="s">
        <v>7</v>
      </c>
      <c r="M27" s="36" t="s">
        <v>7</v>
      </c>
      <c r="N27" s="40" t="s">
        <v>7</v>
      </c>
      <c r="O27" s="36" t="s">
        <v>7</v>
      </c>
      <c r="P27" s="1"/>
      <c r="Q27" s="2"/>
    </row>
    <row r="28" spans="2:17" ht="16.5" thickBot="1">
      <c r="B28" s="2"/>
      <c r="C28" s="2"/>
      <c r="D28" s="2"/>
      <c r="E28" s="2"/>
      <c r="F28" s="2"/>
      <c r="G28" s="3"/>
      <c r="H28" s="8"/>
      <c r="I28" s="8">
        <v>7</v>
      </c>
      <c r="J28" s="41" t="s">
        <v>9</v>
      </c>
      <c r="K28" s="38" t="s">
        <v>9</v>
      </c>
      <c r="L28" s="41" t="s">
        <v>9</v>
      </c>
      <c r="M28" s="35" t="s">
        <v>9</v>
      </c>
      <c r="N28" s="18" t="s">
        <v>9</v>
      </c>
      <c r="O28" s="35" t="s">
        <v>9</v>
      </c>
      <c r="P28" s="1"/>
      <c r="Q28" s="2"/>
    </row>
    <row r="29" spans="2:16" ht="16.5" thickTop="1">
      <c r="B29" s="2"/>
      <c r="C29" s="2"/>
      <c r="D29" s="2"/>
      <c r="E29" s="2"/>
      <c r="F29" s="2"/>
      <c r="G29" s="3"/>
      <c r="H29" s="3"/>
      <c r="I29" s="3"/>
      <c r="J29" s="3"/>
      <c r="K29" s="3"/>
      <c r="M29" s="3"/>
      <c r="P29" s="1"/>
    </row>
    <row r="30" spans="2:16" ht="15.75">
      <c r="B30" s="31" t="s">
        <v>31</v>
      </c>
      <c r="P30" s="1"/>
    </row>
  </sheetData>
  <printOptions horizontalCentered="1" verticalCentered="1"/>
  <pageMargins left="0.5" right="0.5" top="0.5" bottom="0.5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Rotation</dc:title>
  <dc:subject>Baseball</dc:subject>
  <dc:creator>Michael B. Short</dc:creator>
  <cp:keywords>Rotation Count TML</cp:keywords>
  <dc:description>TML Compliant Rotation Spreadsheet</dc:description>
  <cp:lastModifiedBy>Michael Landin</cp:lastModifiedBy>
  <cp:lastPrinted>2013-12-26T17:52:33Z</cp:lastPrinted>
  <dcterms:created xsi:type="dcterms:W3CDTF">2000-03-03T03:39:05Z</dcterms:created>
  <dcterms:modified xsi:type="dcterms:W3CDTF">2014-12-29T02:59:12Z</dcterms:modified>
  <cp:category/>
  <cp:version/>
  <cp:contentType/>
  <cp:contentStatus/>
</cp:coreProperties>
</file>